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Баженкова\Открытый бюджет\Реализация проектов инициативного бюджетирования\"/>
    </mc:Choice>
  </mc:AlternateContent>
  <xr:revisionPtr revIDLastSave="0" documentId="13_ncr:1_{6AB3BCBB-6AAD-4036-A1BB-A50EF0A43E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F59" i="1"/>
  <c r="F60" i="1"/>
  <c r="F61" i="1"/>
  <c r="F62" i="1"/>
  <c r="F63" i="1"/>
  <c r="F58" i="1"/>
  <c r="E64" i="1"/>
  <c r="D64" i="1"/>
  <c r="E56" i="1"/>
  <c r="D56" i="1"/>
  <c r="F51" i="1"/>
  <c r="F52" i="1"/>
  <c r="F53" i="1"/>
  <c r="F54" i="1"/>
  <c r="F55" i="1"/>
  <c r="F50" i="1"/>
  <c r="E48" i="1"/>
  <c r="D48" i="1"/>
  <c r="F43" i="1"/>
  <c r="F44" i="1"/>
  <c r="F45" i="1"/>
  <c r="F46" i="1"/>
  <c r="F47" i="1"/>
  <c r="F42" i="1"/>
  <c r="E40" i="1"/>
  <c r="D40" i="1"/>
  <c r="F35" i="1"/>
  <c r="F36" i="1"/>
  <c r="F37" i="1"/>
  <c r="F38" i="1"/>
  <c r="F39" i="1"/>
  <c r="F34" i="1"/>
  <c r="F40" i="1" s="1"/>
  <c r="E32" i="1"/>
  <c r="D32" i="1"/>
  <c r="F28" i="1"/>
  <c r="F29" i="1"/>
  <c r="F30" i="1"/>
  <c r="F31" i="1"/>
  <c r="F27" i="1"/>
  <c r="E25" i="1"/>
  <c r="D25" i="1"/>
  <c r="F22" i="1"/>
  <c r="F23" i="1"/>
  <c r="F24" i="1"/>
  <c r="F21" i="1"/>
  <c r="E19" i="1"/>
  <c r="D19" i="1"/>
  <c r="F16" i="1"/>
  <c r="F17" i="1"/>
  <c r="F18" i="1"/>
  <c r="F15" i="1"/>
  <c r="E13" i="1"/>
  <c r="E8" i="1"/>
  <c r="D13" i="1"/>
  <c r="F11" i="1"/>
  <c r="F12" i="1"/>
  <c r="F10" i="1"/>
  <c r="D8" i="1"/>
  <c r="F7" i="1"/>
  <c r="F6" i="1"/>
  <c r="F64" i="1" l="1"/>
  <c r="F13" i="1"/>
  <c r="F32" i="1"/>
  <c r="F56" i="1"/>
  <c r="F8" i="1"/>
  <c r="F19" i="1"/>
  <c r="F25" i="1"/>
  <c r="E65" i="1"/>
  <c r="F48" i="1"/>
  <c r="F65" i="1" l="1"/>
</calcChain>
</file>

<file path=xl/sharedStrings.xml><?xml version="1.0" encoding="utf-8"?>
<sst xmlns="http://schemas.openxmlformats.org/spreadsheetml/2006/main" count="111" uniqueCount="50">
  <si>
    <t>№ п/п</t>
  </si>
  <si>
    <t>Наименование поселения</t>
  </si>
  <si>
    <t>Сумма самообложения граждан</t>
  </si>
  <si>
    <t>Сумма ИМБТ на поддержку самообложения</t>
  </si>
  <si>
    <t>(тыс. рублей)</t>
  </si>
  <si>
    <t>Итого</t>
  </si>
  <si>
    <t>2016 год</t>
  </si>
  <si>
    <t>Касьяновский сс</t>
  </si>
  <si>
    <t>Соколовский сс</t>
  </si>
  <si>
    <t>2017 год</t>
  </si>
  <si>
    <t>Павловский сс</t>
  </si>
  <si>
    <t>Организация пешеходных коммуникаций (тратуаров, дорожек)</t>
  </si>
  <si>
    <t>Итого за 2016 год</t>
  </si>
  <si>
    <t>Итого за 2017 год</t>
  </si>
  <si>
    <t>2018 год</t>
  </si>
  <si>
    <t>Новоалександровский сс</t>
  </si>
  <si>
    <t>Утепление столба водонапорной башни</t>
  </si>
  <si>
    <t>Организация благоустройства территории (вывоз мусора)</t>
  </si>
  <si>
    <t xml:space="preserve">Организация благоустройства территории </t>
  </si>
  <si>
    <t>Итого за 2018 год</t>
  </si>
  <si>
    <t>2019 год</t>
  </si>
  <si>
    <t>Итого за 2019 год</t>
  </si>
  <si>
    <t>2020 год</t>
  </si>
  <si>
    <t>Стретенский сс</t>
  </si>
  <si>
    <t>Организация ритуальных услуг и содержание мест захоронения</t>
  </si>
  <si>
    <t>Обустройство спортивной площадки</t>
  </si>
  <si>
    <t>Итого за 2020 год</t>
  </si>
  <si>
    <t>2021 год</t>
  </si>
  <si>
    <t>Ивановский сс</t>
  </si>
  <si>
    <t>Итого за 2021 год</t>
  </si>
  <si>
    <t>2022 год</t>
  </si>
  <si>
    <t>Решение вопросов местного значения за счет самообложения граждан и иных межбюджетных трансфертов (ИМБТ) на поддержку самообложения граждан за счет краевого бюджета</t>
  </si>
  <si>
    <t>Приобретение спртивного инвентаря для организации спортивных мероприятий</t>
  </si>
  <si>
    <t>Ремонт памятника погибшим в годы ВОВ</t>
  </si>
  <si>
    <t>Итого за 2022 год</t>
  </si>
  <si>
    <t>Всего</t>
  </si>
  <si>
    <t>Перечень мероприятий</t>
  </si>
  <si>
    <t>2023 год</t>
  </si>
  <si>
    <t>Ремонт участка дороги в д. Горелый Борок</t>
  </si>
  <si>
    <t>Обустройство мест массового отдыха (установка скамеек)</t>
  </si>
  <si>
    <t>Ремонт дамбы озера в с. Новоалександровка, очистка озера, благоустройство берегов</t>
  </si>
  <si>
    <t>Приобретение уличных фонарей</t>
  </si>
  <si>
    <t>Итого за 2023 год</t>
  </si>
  <si>
    <t>2024 год</t>
  </si>
  <si>
    <t>Обустройство мест массового отдыха (ограждение территории клуба д. Касьяново)</t>
  </si>
  <si>
    <t>Приобретение электрогенератора и глубинного насоса для аварийного ремонта водозаборной скважины</t>
  </si>
  <si>
    <t>Приобретение глубинного насоса для организации водоснабжения населения</t>
  </si>
  <si>
    <t>Ограждение стадиона  в с. Соколовка</t>
  </si>
  <si>
    <t>Ограждение кладбища в с. Стретенка</t>
  </si>
  <si>
    <t>Итого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</si>
</sst>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Fill="1" applyBorder="1"/>
    <xf numFmtId="164" fontId="1" fillId="0" borderId="1" xfId="0" applyNumberFormat="1" applyFont="1" applyBorder="1"/>
    <xf numFmtId="164" fontId="2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workbookViewId="0">
      <pane ySplit="4" topLeftCell="A47" activePane="bottomLeft" state="frozen"/>
      <selection pane="bottomLeft" activeCell="A57" sqref="A57:F57"/>
    </sheetView>
  </sheetViews>
  <sheetFormatPr defaultRowHeight="15" x14ac:dyDescent="0.25"/>
  <cols>
    <col min="1" max="1" width="4.5703125" customWidth="1"/>
    <col min="2" max="2" width="24.28515625" customWidth="1"/>
    <col min="3" max="3" width="35.140625" customWidth="1"/>
    <col min="4" max="4" width="16" customWidth="1"/>
    <col min="5" max="5" width="16.28515625" customWidth="1"/>
    <col min="6" max="6" width="11" customWidth="1"/>
  </cols>
  <sheetData>
    <row r="1" spans="1:6" ht="61.5" customHeight="1" x14ac:dyDescent="0.35">
      <c r="A1" s="10" t="s">
        <v>31</v>
      </c>
      <c r="B1" s="10"/>
      <c r="C1" s="10"/>
      <c r="D1" s="10"/>
      <c r="E1" s="10"/>
      <c r="F1" s="10"/>
    </row>
    <row r="2" spans="1:6" ht="18" customHeight="1" x14ac:dyDescent="0.25">
      <c r="A2" s="4"/>
      <c r="B2" s="4"/>
      <c r="C2" s="4"/>
      <c r="D2" s="4"/>
      <c r="E2" s="4"/>
    </row>
    <row r="3" spans="1:6" x14ac:dyDescent="0.25">
      <c r="E3" s="5"/>
      <c r="F3" s="5" t="s">
        <v>4</v>
      </c>
    </row>
    <row r="4" spans="1:6" ht="48" customHeight="1" x14ac:dyDescent="0.25">
      <c r="A4" s="3" t="s">
        <v>0</v>
      </c>
      <c r="B4" s="3" t="s">
        <v>1</v>
      </c>
      <c r="C4" s="3" t="s">
        <v>36</v>
      </c>
      <c r="D4" s="3" t="s">
        <v>2</v>
      </c>
      <c r="E4" s="3" t="s">
        <v>3</v>
      </c>
      <c r="F4" s="6" t="s">
        <v>5</v>
      </c>
    </row>
    <row r="5" spans="1:6" s="7" customFormat="1" ht="18.75" customHeight="1" x14ac:dyDescent="0.25">
      <c r="A5" s="16" t="s">
        <v>6</v>
      </c>
      <c r="B5" s="16"/>
      <c r="C5" s="16"/>
      <c r="D5" s="16"/>
      <c r="E5" s="16"/>
      <c r="F5" s="16"/>
    </row>
    <row r="6" spans="1:6" ht="30" x14ac:dyDescent="0.25">
      <c r="A6" s="1">
        <v>1</v>
      </c>
      <c r="B6" s="1" t="s">
        <v>7</v>
      </c>
      <c r="C6" s="2" t="s">
        <v>17</v>
      </c>
      <c r="D6" s="1">
        <v>0.7</v>
      </c>
      <c r="E6" s="1"/>
      <c r="F6" s="1">
        <f>D6+E6</f>
        <v>0.7</v>
      </c>
    </row>
    <row r="7" spans="1:6" ht="30" x14ac:dyDescent="0.25">
      <c r="A7" s="1">
        <v>2</v>
      </c>
      <c r="B7" s="1" t="s">
        <v>8</v>
      </c>
      <c r="C7" s="2" t="s">
        <v>17</v>
      </c>
      <c r="D7" s="1">
        <v>10.199999999999999</v>
      </c>
      <c r="E7" s="1"/>
      <c r="F7" s="1">
        <f>D7+E7</f>
        <v>10.199999999999999</v>
      </c>
    </row>
    <row r="8" spans="1:6" s="7" customFormat="1" ht="21" customHeight="1" x14ac:dyDescent="0.25">
      <c r="A8" s="8"/>
      <c r="B8" s="8" t="s">
        <v>12</v>
      </c>
      <c r="C8" s="9"/>
      <c r="D8" s="8">
        <f>SUM(D6:D7)</f>
        <v>10.899999999999999</v>
      </c>
      <c r="E8" s="12">
        <f t="shared" ref="E8:F8" si="0">SUM(E6:E7)</f>
        <v>0</v>
      </c>
      <c r="F8" s="8">
        <f t="shared" si="0"/>
        <v>10.899999999999999</v>
      </c>
    </row>
    <row r="9" spans="1:6" s="7" customFormat="1" ht="20.25" customHeight="1" x14ac:dyDescent="0.25">
      <c r="A9" s="16" t="s">
        <v>9</v>
      </c>
      <c r="B9" s="16"/>
      <c r="C9" s="16"/>
      <c r="D9" s="16"/>
      <c r="E9" s="16"/>
      <c r="F9" s="16"/>
    </row>
    <row r="10" spans="1:6" ht="30" x14ac:dyDescent="0.25">
      <c r="A10" s="1">
        <v>1</v>
      </c>
      <c r="B10" s="1" t="s">
        <v>7</v>
      </c>
      <c r="C10" s="2" t="s">
        <v>17</v>
      </c>
      <c r="D10" s="1">
        <v>2.4</v>
      </c>
      <c r="E10" s="1"/>
      <c r="F10" s="1">
        <f>D10+E10</f>
        <v>2.4</v>
      </c>
    </row>
    <row r="11" spans="1:6" ht="45" x14ac:dyDescent="0.25">
      <c r="A11" s="1">
        <v>2</v>
      </c>
      <c r="B11" s="1" t="s">
        <v>10</v>
      </c>
      <c r="C11" s="2" t="s">
        <v>11</v>
      </c>
      <c r="D11" s="1">
        <v>12.6</v>
      </c>
      <c r="E11" s="1"/>
      <c r="F11" s="1">
        <f t="shared" ref="F11:F12" si="1">D11+E11</f>
        <v>12.6</v>
      </c>
    </row>
    <row r="12" spans="1:6" ht="30" x14ac:dyDescent="0.25">
      <c r="A12" s="1">
        <v>3</v>
      </c>
      <c r="B12" s="1" t="s">
        <v>8</v>
      </c>
      <c r="C12" s="2" t="s">
        <v>17</v>
      </c>
      <c r="D12" s="1">
        <v>10.6</v>
      </c>
      <c r="E12" s="1"/>
      <c r="F12" s="1">
        <f t="shared" si="1"/>
        <v>10.6</v>
      </c>
    </row>
    <row r="13" spans="1:6" s="7" customFormat="1" ht="21.75" customHeight="1" x14ac:dyDescent="0.25">
      <c r="A13" s="8"/>
      <c r="B13" s="8" t="s">
        <v>13</v>
      </c>
      <c r="C13" s="8"/>
      <c r="D13" s="8">
        <f>SUM(D10:D12)</f>
        <v>25.6</v>
      </c>
      <c r="E13" s="12">
        <f t="shared" ref="E13:F13" si="2">SUM(E10:E12)</f>
        <v>0</v>
      </c>
      <c r="F13" s="8">
        <f t="shared" si="2"/>
        <v>25.6</v>
      </c>
    </row>
    <row r="14" spans="1:6" ht="19.5" customHeight="1" x14ac:dyDescent="0.25">
      <c r="A14" s="16" t="s">
        <v>14</v>
      </c>
      <c r="B14" s="16"/>
      <c r="C14" s="16"/>
      <c r="D14" s="16"/>
      <c r="E14" s="16"/>
      <c r="F14" s="16"/>
    </row>
    <row r="15" spans="1:6" ht="30" x14ac:dyDescent="0.25">
      <c r="A15" s="1">
        <v>1</v>
      </c>
      <c r="B15" s="1" t="s">
        <v>7</v>
      </c>
      <c r="C15" s="2" t="s">
        <v>16</v>
      </c>
      <c r="D15" s="11">
        <v>5</v>
      </c>
      <c r="E15" s="11"/>
      <c r="F15" s="11">
        <f t="shared" ref="F15:F18" si="3">D15+E15</f>
        <v>5</v>
      </c>
    </row>
    <row r="16" spans="1:6" ht="30" x14ac:dyDescent="0.25">
      <c r="A16" s="1">
        <v>2</v>
      </c>
      <c r="B16" s="1" t="s">
        <v>15</v>
      </c>
      <c r="C16" s="2" t="s">
        <v>18</v>
      </c>
      <c r="D16" s="11">
        <v>5</v>
      </c>
      <c r="E16" s="11"/>
      <c r="F16" s="11">
        <f t="shared" si="3"/>
        <v>5</v>
      </c>
    </row>
    <row r="17" spans="1:6" ht="30" x14ac:dyDescent="0.25">
      <c r="A17" s="1">
        <v>3</v>
      </c>
      <c r="B17" s="1" t="s">
        <v>10</v>
      </c>
      <c r="C17" s="2" t="s">
        <v>18</v>
      </c>
      <c r="D17" s="11">
        <v>11.6</v>
      </c>
      <c r="E17" s="11"/>
      <c r="F17" s="11">
        <f t="shared" si="3"/>
        <v>11.6</v>
      </c>
    </row>
    <row r="18" spans="1:6" ht="30" x14ac:dyDescent="0.25">
      <c r="A18" s="1">
        <v>4</v>
      </c>
      <c r="B18" s="1" t="s">
        <v>8</v>
      </c>
      <c r="C18" s="2" t="s">
        <v>17</v>
      </c>
      <c r="D18" s="11">
        <v>12.8</v>
      </c>
      <c r="E18" s="11"/>
      <c r="F18" s="11">
        <f t="shared" si="3"/>
        <v>12.8</v>
      </c>
    </row>
    <row r="19" spans="1:6" s="7" customFormat="1" ht="21" customHeight="1" x14ac:dyDescent="0.25">
      <c r="A19" s="8"/>
      <c r="B19" s="8" t="s">
        <v>19</v>
      </c>
      <c r="C19" s="8"/>
      <c r="D19" s="12">
        <f>SUM(D15:D18)</f>
        <v>34.400000000000006</v>
      </c>
      <c r="E19" s="12">
        <f t="shared" ref="E19:F19" si="4">SUM(E15:E18)</f>
        <v>0</v>
      </c>
      <c r="F19" s="12">
        <f t="shared" si="4"/>
        <v>34.400000000000006</v>
      </c>
    </row>
    <row r="20" spans="1:6" ht="18" customHeight="1" x14ac:dyDescent="0.25">
      <c r="A20" s="16" t="s">
        <v>20</v>
      </c>
      <c r="B20" s="16"/>
      <c r="C20" s="16"/>
      <c r="D20" s="16"/>
      <c r="E20" s="16"/>
      <c r="F20" s="16"/>
    </row>
    <row r="21" spans="1:6" ht="30" x14ac:dyDescent="0.25">
      <c r="A21" s="1">
        <v>1</v>
      </c>
      <c r="B21" s="1" t="s">
        <v>7</v>
      </c>
      <c r="C21" s="2" t="s">
        <v>18</v>
      </c>
      <c r="D21" s="11">
        <v>5</v>
      </c>
      <c r="E21" s="11"/>
      <c r="F21" s="11">
        <f t="shared" ref="F21:F24" si="5">D21+E21</f>
        <v>5</v>
      </c>
    </row>
    <row r="22" spans="1:6" ht="30" x14ac:dyDescent="0.25">
      <c r="A22" s="1">
        <v>2</v>
      </c>
      <c r="B22" s="1" t="s">
        <v>15</v>
      </c>
      <c r="C22" s="2" t="s">
        <v>18</v>
      </c>
      <c r="D22" s="11">
        <v>60.4</v>
      </c>
      <c r="E22" s="11"/>
      <c r="F22" s="11">
        <f t="shared" si="5"/>
        <v>60.4</v>
      </c>
    </row>
    <row r="23" spans="1:6" ht="30" x14ac:dyDescent="0.25">
      <c r="A23" s="1">
        <v>3</v>
      </c>
      <c r="B23" s="1" t="s">
        <v>10</v>
      </c>
      <c r="C23" s="2" t="s">
        <v>18</v>
      </c>
      <c r="D23" s="11">
        <v>17.2</v>
      </c>
      <c r="E23" s="11">
        <v>11.6</v>
      </c>
      <c r="F23" s="11">
        <f t="shared" si="5"/>
        <v>28.799999999999997</v>
      </c>
    </row>
    <row r="24" spans="1:6" ht="30" x14ac:dyDescent="0.25">
      <c r="A24" s="1">
        <v>4</v>
      </c>
      <c r="B24" s="1" t="s">
        <v>8</v>
      </c>
      <c r="C24" s="2" t="s">
        <v>18</v>
      </c>
      <c r="D24" s="11">
        <v>18</v>
      </c>
      <c r="E24" s="11"/>
      <c r="F24" s="11">
        <f t="shared" si="5"/>
        <v>18</v>
      </c>
    </row>
    <row r="25" spans="1:6" s="7" customFormat="1" ht="23.25" customHeight="1" x14ac:dyDescent="0.25">
      <c r="A25" s="8"/>
      <c r="B25" s="8" t="s">
        <v>21</v>
      </c>
      <c r="C25" s="8"/>
      <c r="D25" s="12">
        <f>SUM(D21:D24)</f>
        <v>100.60000000000001</v>
      </c>
      <c r="E25" s="12">
        <f t="shared" ref="E25:F25" si="6">SUM(E21:E24)</f>
        <v>11.6</v>
      </c>
      <c r="F25" s="12">
        <f t="shared" si="6"/>
        <v>112.2</v>
      </c>
    </row>
    <row r="26" spans="1:6" x14ac:dyDescent="0.25">
      <c r="A26" s="16" t="s">
        <v>22</v>
      </c>
      <c r="B26" s="16"/>
      <c r="C26" s="16"/>
      <c r="D26" s="16"/>
      <c r="E26" s="16"/>
      <c r="F26" s="16"/>
    </row>
    <row r="27" spans="1:6" ht="30" x14ac:dyDescent="0.25">
      <c r="A27" s="1">
        <v>1</v>
      </c>
      <c r="B27" s="1" t="s">
        <v>7</v>
      </c>
      <c r="C27" s="2" t="s">
        <v>24</v>
      </c>
      <c r="D27" s="11">
        <v>5</v>
      </c>
      <c r="E27" s="11">
        <v>5</v>
      </c>
      <c r="F27" s="11">
        <f t="shared" ref="F27:F31" si="7">D27+E27</f>
        <v>10</v>
      </c>
    </row>
    <row r="28" spans="1:6" ht="45" x14ac:dyDescent="0.25">
      <c r="A28" s="1">
        <v>2</v>
      </c>
      <c r="B28" s="1" t="s">
        <v>15</v>
      </c>
      <c r="C28" s="2" t="s">
        <v>11</v>
      </c>
      <c r="D28" s="11">
        <v>62.7</v>
      </c>
      <c r="E28" s="11">
        <v>60.4</v>
      </c>
      <c r="F28" s="11">
        <f t="shared" si="7"/>
        <v>123.1</v>
      </c>
    </row>
    <row r="29" spans="1:6" ht="30" x14ac:dyDescent="0.25">
      <c r="A29" s="1">
        <v>3</v>
      </c>
      <c r="B29" s="1" t="s">
        <v>10</v>
      </c>
      <c r="C29" s="2" t="s">
        <v>25</v>
      </c>
      <c r="D29" s="11">
        <v>13.8</v>
      </c>
      <c r="E29" s="11">
        <v>17.2</v>
      </c>
      <c r="F29" s="11">
        <f t="shared" si="7"/>
        <v>31</v>
      </c>
    </row>
    <row r="30" spans="1:6" ht="30" x14ac:dyDescent="0.25">
      <c r="A30" s="1">
        <v>4</v>
      </c>
      <c r="B30" s="1" t="s">
        <v>8</v>
      </c>
      <c r="C30" s="2" t="s">
        <v>24</v>
      </c>
      <c r="D30" s="11">
        <v>27.5</v>
      </c>
      <c r="E30" s="11">
        <v>18</v>
      </c>
      <c r="F30" s="11">
        <f t="shared" si="7"/>
        <v>45.5</v>
      </c>
    </row>
    <row r="31" spans="1:6" ht="30" x14ac:dyDescent="0.25">
      <c r="A31" s="1">
        <v>5</v>
      </c>
      <c r="B31" s="1" t="s">
        <v>23</v>
      </c>
      <c r="C31" s="2" t="s">
        <v>24</v>
      </c>
      <c r="D31" s="11">
        <v>16.899999999999999</v>
      </c>
      <c r="E31" s="11"/>
      <c r="F31" s="11">
        <f t="shared" si="7"/>
        <v>16.899999999999999</v>
      </c>
    </row>
    <row r="32" spans="1:6" s="7" customFormat="1" ht="22.5" customHeight="1" x14ac:dyDescent="0.25">
      <c r="A32" s="8"/>
      <c r="B32" s="8" t="s">
        <v>26</v>
      </c>
      <c r="C32" s="8"/>
      <c r="D32" s="12">
        <f>SUM(D27:D31)</f>
        <v>125.9</v>
      </c>
      <c r="E32" s="12">
        <f t="shared" ref="E32:F32" si="8">SUM(E27:E31)</f>
        <v>100.60000000000001</v>
      </c>
      <c r="F32" s="12">
        <f t="shared" si="8"/>
        <v>226.5</v>
      </c>
    </row>
    <row r="33" spans="1:6" x14ac:dyDescent="0.25">
      <c r="A33" s="16" t="s">
        <v>27</v>
      </c>
      <c r="B33" s="16"/>
      <c r="C33" s="16"/>
      <c r="D33" s="16"/>
      <c r="E33" s="16"/>
      <c r="F33" s="16"/>
    </row>
    <row r="34" spans="1:6" ht="30" x14ac:dyDescent="0.25">
      <c r="A34" s="1">
        <v>1</v>
      </c>
      <c r="B34" s="1" t="s">
        <v>28</v>
      </c>
      <c r="C34" s="2" t="s">
        <v>24</v>
      </c>
      <c r="D34" s="11">
        <v>18.600000000000001</v>
      </c>
      <c r="E34" s="11"/>
      <c r="F34" s="11">
        <f t="shared" ref="F34:F39" si="9">D34+E34</f>
        <v>18.600000000000001</v>
      </c>
    </row>
    <row r="35" spans="1:6" ht="30" x14ac:dyDescent="0.25">
      <c r="A35" s="1">
        <v>2</v>
      </c>
      <c r="B35" s="1" t="s">
        <v>7</v>
      </c>
      <c r="C35" s="2" t="s">
        <v>24</v>
      </c>
      <c r="D35" s="11">
        <v>5</v>
      </c>
      <c r="E35" s="11">
        <v>5</v>
      </c>
      <c r="F35" s="11">
        <f t="shared" si="9"/>
        <v>10</v>
      </c>
    </row>
    <row r="36" spans="1:6" ht="45" x14ac:dyDescent="0.25">
      <c r="A36" s="1">
        <v>3</v>
      </c>
      <c r="B36" s="1" t="s">
        <v>15</v>
      </c>
      <c r="C36" s="2" t="s">
        <v>11</v>
      </c>
      <c r="D36" s="11">
        <v>84.7</v>
      </c>
      <c r="E36" s="11">
        <v>62.7</v>
      </c>
      <c r="F36" s="11">
        <f t="shared" si="9"/>
        <v>147.4</v>
      </c>
    </row>
    <row r="37" spans="1:6" ht="30" x14ac:dyDescent="0.25">
      <c r="A37" s="1">
        <v>4</v>
      </c>
      <c r="B37" s="1" t="s">
        <v>10</v>
      </c>
      <c r="C37" s="2" t="s">
        <v>24</v>
      </c>
      <c r="D37" s="11">
        <v>12.7</v>
      </c>
      <c r="E37" s="11">
        <v>13.8</v>
      </c>
      <c r="F37" s="11">
        <f t="shared" si="9"/>
        <v>26.5</v>
      </c>
    </row>
    <row r="38" spans="1:6" ht="30" x14ac:dyDescent="0.25">
      <c r="A38" s="1">
        <v>5</v>
      </c>
      <c r="B38" s="1" t="s">
        <v>8</v>
      </c>
      <c r="C38" s="2" t="s">
        <v>24</v>
      </c>
      <c r="D38" s="11">
        <v>28.6</v>
      </c>
      <c r="E38" s="11">
        <v>27.5</v>
      </c>
      <c r="F38" s="11">
        <f t="shared" si="9"/>
        <v>56.1</v>
      </c>
    </row>
    <row r="39" spans="1:6" ht="30" x14ac:dyDescent="0.25">
      <c r="A39" s="1">
        <v>6</v>
      </c>
      <c r="B39" s="1" t="s">
        <v>23</v>
      </c>
      <c r="C39" s="2" t="s">
        <v>24</v>
      </c>
      <c r="D39" s="1">
        <v>28.4</v>
      </c>
      <c r="E39" s="11">
        <v>16.899999999999999</v>
      </c>
      <c r="F39" s="11">
        <f t="shared" si="9"/>
        <v>45.3</v>
      </c>
    </row>
    <row r="40" spans="1:6" s="7" customFormat="1" ht="18" customHeight="1" x14ac:dyDescent="0.25">
      <c r="A40" s="8"/>
      <c r="B40" s="8" t="s">
        <v>29</v>
      </c>
      <c r="C40" s="8"/>
      <c r="D40" s="12">
        <f>SUM(D34:D39)</f>
        <v>178.00000000000003</v>
      </c>
      <c r="E40" s="12">
        <f t="shared" ref="E40:F40" si="10">SUM(E34:E39)</f>
        <v>125.9</v>
      </c>
      <c r="F40" s="12">
        <f t="shared" si="10"/>
        <v>303.90000000000003</v>
      </c>
    </row>
    <row r="41" spans="1:6" s="7" customFormat="1" x14ac:dyDescent="0.25">
      <c r="A41" s="16" t="s">
        <v>30</v>
      </c>
      <c r="B41" s="16"/>
      <c r="C41" s="16"/>
      <c r="D41" s="16"/>
      <c r="E41" s="16"/>
      <c r="F41" s="16"/>
    </row>
    <row r="42" spans="1:6" ht="34.5" customHeight="1" x14ac:dyDescent="0.25">
      <c r="A42" s="1">
        <v>1</v>
      </c>
      <c r="B42" s="1" t="s">
        <v>28</v>
      </c>
      <c r="C42" s="2" t="s">
        <v>24</v>
      </c>
      <c r="D42" s="11">
        <v>21</v>
      </c>
      <c r="E42" s="11">
        <v>55.8</v>
      </c>
      <c r="F42" s="11">
        <f t="shared" ref="F42:F47" si="11">D42+E42</f>
        <v>76.8</v>
      </c>
    </row>
    <row r="43" spans="1:6" ht="45" x14ac:dyDescent="0.25">
      <c r="A43" s="1">
        <v>2</v>
      </c>
      <c r="B43" s="1" t="s">
        <v>7</v>
      </c>
      <c r="C43" s="2" t="s">
        <v>32</v>
      </c>
      <c r="D43" s="11">
        <v>5</v>
      </c>
      <c r="E43" s="11">
        <v>15</v>
      </c>
      <c r="F43" s="11">
        <f t="shared" si="11"/>
        <v>20</v>
      </c>
    </row>
    <row r="44" spans="1:6" ht="30" x14ac:dyDescent="0.25">
      <c r="A44" s="1">
        <v>3</v>
      </c>
      <c r="B44" s="1" t="s">
        <v>15</v>
      </c>
      <c r="C44" s="2" t="s">
        <v>33</v>
      </c>
      <c r="D44" s="11">
        <v>71</v>
      </c>
      <c r="E44" s="11">
        <v>254.1</v>
      </c>
      <c r="F44" s="11">
        <f t="shared" si="11"/>
        <v>325.10000000000002</v>
      </c>
    </row>
    <row r="45" spans="1:6" ht="33" customHeight="1" x14ac:dyDescent="0.25">
      <c r="A45" s="1">
        <v>4</v>
      </c>
      <c r="B45" s="1" t="s">
        <v>10</v>
      </c>
      <c r="C45" s="2" t="s">
        <v>24</v>
      </c>
      <c r="D45" s="11">
        <v>11.6</v>
      </c>
      <c r="E45" s="11">
        <v>38.1</v>
      </c>
      <c r="F45" s="11">
        <f t="shared" si="11"/>
        <v>49.7</v>
      </c>
    </row>
    <row r="46" spans="1:6" ht="31.5" customHeight="1" x14ac:dyDescent="0.25">
      <c r="A46" s="1">
        <v>5</v>
      </c>
      <c r="B46" s="1" t="s">
        <v>8</v>
      </c>
      <c r="C46" s="2" t="s">
        <v>24</v>
      </c>
      <c r="D46" s="11">
        <v>45.6</v>
      </c>
      <c r="E46" s="11">
        <v>85.8</v>
      </c>
      <c r="F46" s="11">
        <f t="shared" si="11"/>
        <v>131.4</v>
      </c>
    </row>
    <row r="47" spans="1:6" ht="33.75" customHeight="1" x14ac:dyDescent="0.25">
      <c r="A47" s="1">
        <v>6</v>
      </c>
      <c r="B47" s="1" t="s">
        <v>23</v>
      </c>
      <c r="C47" s="2" t="s">
        <v>24</v>
      </c>
      <c r="D47" s="11">
        <v>33.799999999999997</v>
      </c>
      <c r="E47" s="11">
        <v>85.2</v>
      </c>
      <c r="F47" s="11">
        <f t="shared" si="11"/>
        <v>119</v>
      </c>
    </row>
    <row r="48" spans="1:6" x14ac:dyDescent="0.25">
      <c r="A48" s="8"/>
      <c r="B48" s="13" t="s">
        <v>34</v>
      </c>
      <c r="C48" s="8"/>
      <c r="D48" s="12">
        <f>SUM(D42:D47)</f>
        <v>188</v>
      </c>
      <c r="E48" s="15">
        <f t="shared" ref="E48:F48" si="12">SUM(E42:E47)</f>
        <v>534</v>
      </c>
      <c r="F48" s="12">
        <f t="shared" si="12"/>
        <v>722</v>
      </c>
    </row>
    <row r="49" spans="1:6" x14ac:dyDescent="0.25">
      <c r="A49" s="16" t="s">
        <v>37</v>
      </c>
      <c r="B49" s="16"/>
      <c r="C49" s="16"/>
      <c r="D49" s="16"/>
      <c r="E49" s="16"/>
      <c r="F49" s="16"/>
    </row>
    <row r="50" spans="1:6" ht="30" x14ac:dyDescent="0.25">
      <c r="A50" s="1">
        <v>1</v>
      </c>
      <c r="B50" s="1" t="s">
        <v>28</v>
      </c>
      <c r="C50" s="2" t="s">
        <v>38</v>
      </c>
      <c r="D50" s="14">
        <v>12.2</v>
      </c>
      <c r="E50" s="14">
        <v>61.4</v>
      </c>
      <c r="F50" s="11">
        <f t="shared" ref="F50:F55" si="13">D50+E50</f>
        <v>73.599999999999994</v>
      </c>
    </row>
    <row r="51" spans="1:6" ht="30" x14ac:dyDescent="0.25">
      <c r="A51" s="1">
        <v>2</v>
      </c>
      <c r="B51" s="1" t="s">
        <v>7</v>
      </c>
      <c r="C51" s="2" t="s">
        <v>39</v>
      </c>
      <c r="D51" s="14">
        <v>5</v>
      </c>
      <c r="E51" s="14">
        <v>14.6</v>
      </c>
      <c r="F51" s="11">
        <f t="shared" si="13"/>
        <v>19.600000000000001</v>
      </c>
    </row>
    <row r="52" spans="1:6" ht="45" x14ac:dyDescent="0.25">
      <c r="A52" s="1">
        <v>3</v>
      </c>
      <c r="B52" s="1" t="s">
        <v>15</v>
      </c>
      <c r="C52" s="2" t="s">
        <v>40</v>
      </c>
      <c r="D52" s="14">
        <v>69.7</v>
      </c>
      <c r="E52" s="14"/>
      <c r="F52" s="11">
        <f t="shared" si="13"/>
        <v>69.7</v>
      </c>
    </row>
    <row r="53" spans="1:6" x14ac:dyDescent="0.25">
      <c r="A53" s="1">
        <v>4</v>
      </c>
      <c r="B53" s="1" t="s">
        <v>10</v>
      </c>
      <c r="C53" s="2" t="s">
        <v>41</v>
      </c>
      <c r="D53" s="14">
        <v>12.7</v>
      </c>
      <c r="E53" s="14">
        <v>33.799999999999997</v>
      </c>
      <c r="F53" s="11">
        <f t="shared" si="13"/>
        <v>46.5</v>
      </c>
    </row>
    <row r="54" spans="1:6" ht="30" x14ac:dyDescent="0.25">
      <c r="A54" s="1">
        <v>5</v>
      </c>
      <c r="B54" s="1" t="s">
        <v>8</v>
      </c>
      <c r="C54" s="2" t="s">
        <v>24</v>
      </c>
      <c r="D54" s="14">
        <v>30.5</v>
      </c>
      <c r="E54" s="14">
        <v>133.1</v>
      </c>
      <c r="F54" s="11">
        <f t="shared" si="13"/>
        <v>163.6</v>
      </c>
    </row>
    <row r="55" spans="1:6" ht="30" x14ac:dyDescent="0.25">
      <c r="A55" s="1">
        <v>6</v>
      </c>
      <c r="B55" s="1" t="s">
        <v>23</v>
      </c>
      <c r="C55" s="2" t="s">
        <v>24</v>
      </c>
      <c r="D55" s="14">
        <v>19.7</v>
      </c>
      <c r="E55" s="14">
        <v>98.9</v>
      </c>
      <c r="F55" s="11">
        <f t="shared" si="13"/>
        <v>118.60000000000001</v>
      </c>
    </row>
    <row r="56" spans="1:6" ht="18" customHeight="1" x14ac:dyDescent="0.25">
      <c r="A56" s="8"/>
      <c r="B56" s="13" t="s">
        <v>42</v>
      </c>
      <c r="C56" s="8"/>
      <c r="D56" s="12">
        <f>SUM(D50:D55)</f>
        <v>149.80000000000001</v>
      </c>
      <c r="E56" s="12">
        <f>SUM(E50:E55)</f>
        <v>341.79999999999995</v>
      </c>
      <c r="F56" s="12">
        <f t="shared" ref="F56" si="14">SUM(F50:F55)</f>
        <v>491.6</v>
      </c>
    </row>
    <row r="57" spans="1:6" ht="18" customHeight="1" x14ac:dyDescent="0.25">
      <c r="A57" s="16" t="s">
        <v>43</v>
      </c>
      <c r="B57" s="16"/>
      <c r="C57" s="16"/>
      <c r="D57" s="16"/>
      <c r="E57" s="16"/>
      <c r="F57" s="16"/>
    </row>
    <row r="58" spans="1:6" ht="33.75" customHeight="1" x14ac:dyDescent="0.25">
      <c r="A58" s="1">
        <v>1</v>
      </c>
      <c r="B58" s="1" t="s">
        <v>28</v>
      </c>
      <c r="C58" s="2" t="s">
        <v>24</v>
      </c>
      <c r="D58" s="14">
        <v>12.8</v>
      </c>
      <c r="E58" s="14">
        <v>36.6</v>
      </c>
      <c r="F58" s="11">
        <f t="shared" ref="F58:F63" si="15">D58+E58</f>
        <v>49.400000000000006</v>
      </c>
    </row>
    <row r="59" spans="1:6" ht="48" customHeight="1" x14ac:dyDescent="0.25">
      <c r="A59" s="1">
        <v>2</v>
      </c>
      <c r="B59" s="1" t="s">
        <v>7</v>
      </c>
      <c r="C59" s="2" t="s">
        <v>44</v>
      </c>
      <c r="D59" s="14">
        <v>5</v>
      </c>
      <c r="E59" s="14">
        <v>15</v>
      </c>
      <c r="F59" s="11">
        <f t="shared" si="15"/>
        <v>20</v>
      </c>
    </row>
    <row r="60" spans="1:6" ht="45.75" customHeight="1" x14ac:dyDescent="0.25">
      <c r="A60" s="1">
        <v>3</v>
      </c>
      <c r="B60" s="1" t="s">
        <v>15</v>
      </c>
      <c r="C60" s="2" t="s">
        <v>45</v>
      </c>
      <c r="D60" s="14">
        <v>69</v>
      </c>
      <c r="E60" s="14">
        <v>209.1</v>
      </c>
      <c r="F60" s="11">
        <f t="shared" si="15"/>
        <v>278.10000000000002</v>
      </c>
    </row>
    <row r="61" spans="1:6" ht="45.75" customHeight="1" x14ac:dyDescent="0.25">
      <c r="A61" s="1">
        <v>4</v>
      </c>
      <c r="B61" s="1" t="s">
        <v>10</v>
      </c>
      <c r="C61" s="2" t="s">
        <v>46</v>
      </c>
      <c r="D61" s="14">
        <v>10.9</v>
      </c>
      <c r="E61" s="14">
        <v>38.1</v>
      </c>
      <c r="F61" s="11">
        <f t="shared" si="15"/>
        <v>49</v>
      </c>
    </row>
    <row r="62" spans="1:6" ht="22.5" customHeight="1" x14ac:dyDescent="0.25">
      <c r="A62" s="1">
        <v>5</v>
      </c>
      <c r="B62" s="1" t="s">
        <v>8</v>
      </c>
      <c r="C62" s="2" t="s">
        <v>47</v>
      </c>
      <c r="D62" s="14">
        <v>17.600000000000001</v>
      </c>
      <c r="E62" s="14">
        <v>91.5</v>
      </c>
      <c r="F62" s="11">
        <f t="shared" si="15"/>
        <v>109.1</v>
      </c>
    </row>
    <row r="63" spans="1:6" ht="31.5" customHeight="1" x14ac:dyDescent="0.25">
      <c r="A63" s="1">
        <v>6</v>
      </c>
      <c r="B63" s="1" t="s">
        <v>23</v>
      </c>
      <c r="C63" s="2" t="s">
        <v>48</v>
      </c>
      <c r="D63" s="14">
        <v>16.399999999999999</v>
      </c>
      <c r="E63" s="14">
        <v>59</v>
      </c>
      <c r="F63" s="11">
        <f t="shared" si="15"/>
        <v>75.400000000000006</v>
      </c>
    </row>
    <row r="64" spans="1:6" ht="18" customHeight="1" x14ac:dyDescent="0.25">
      <c r="A64" s="8"/>
      <c r="B64" s="13" t="s">
        <v>49</v>
      </c>
      <c r="C64" s="8"/>
      <c r="D64" s="12">
        <f>SUM(D58:D63)</f>
        <v>131.70000000000002</v>
      </c>
      <c r="E64" s="12">
        <f t="shared" ref="E64:F64" si="16">SUM(E58:E63)</f>
        <v>449.3</v>
      </c>
      <c r="F64" s="12">
        <f t="shared" si="16"/>
        <v>581</v>
      </c>
    </row>
    <row r="65" spans="1:6" s="7" customFormat="1" ht="31.5" customHeight="1" x14ac:dyDescent="0.25">
      <c r="A65" s="8"/>
      <c r="B65" s="8" t="s">
        <v>35</v>
      </c>
      <c r="C65" s="8"/>
      <c r="D65" s="12">
        <f>D8+D13+D19+D25+D32+D40+D48+D56+D64</f>
        <v>944.90000000000009</v>
      </c>
      <c r="E65" s="12">
        <f t="shared" ref="E65:F65" si="17">E8+E13+E19+E25+E32+E40+E48</f>
        <v>772.1</v>
      </c>
      <c r="F65" s="12">
        <f t="shared" si="17"/>
        <v>1435.5</v>
      </c>
    </row>
    <row r="66" spans="1:6" ht="31.5" customHeight="1" x14ac:dyDescent="0.25"/>
    <row r="67" spans="1:6" ht="31.5" customHeight="1" x14ac:dyDescent="0.25"/>
    <row r="68" spans="1:6" ht="31.5" customHeight="1" x14ac:dyDescent="0.25"/>
    <row r="69" spans="1:6" ht="31.5" customHeight="1" x14ac:dyDescent="0.25"/>
    <row r="70" spans="1:6" ht="31.5" customHeight="1" x14ac:dyDescent="0.25"/>
  </sheetData>
  <mergeCells count="10">
    <mergeCell ref="A26:F26"/>
    <mergeCell ref="A33:F33"/>
    <mergeCell ref="A41:F41"/>
    <mergeCell ref="A49:F49"/>
    <mergeCell ref="A57:F57"/>
    <mergeCell ref="A1:F1"/>
    <mergeCell ref="A5:F5"/>
    <mergeCell ref="A9:F9"/>
    <mergeCell ref="A14:F14"/>
    <mergeCell ref="A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Rukovoditel</dc:creator>
  <cp:lastModifiedBy>Rukovoditel</cp:lastModifiedBy>
  <dcterms:created xsi:type="dcterms:W3CDTF">2015-06-05T18:19:34Z</dcterms:created>
  <dcterms:modified xsi:type="dcterms:W3CDTF">2025-03-14T06:25:27Z</dcterms:modified>
</cp:coreProperties>
</file>