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mbeddings/oleObject1.bin" ContentType="application/vnd.openxmlformats-officedocument.oleObject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930" yWindow="315" windowWidth="15450" windowHeight="10260"/>
  </bookViews>
  <sheets>
    <sheet name="Бюджет" sheetId="3" r:id="rId1"/>
  </sheets>
  <definedNames>
    <definedName name="APPT" localSheetId="0">Бюджет!$A$21</definedName>
    <definedName name="FIO" localSheetId="0">Бюджет!$F$21</definedName>
    <definedName name="SIGN" localSheetId="0">Бюджет!$A$21:$H$22</definedName>
    <definedName name="_xlnm.Print_Area" localSheetId="0">Бюджет!$A$7:$D$53</definedName>
  </definedNames>
  <calcPr calcId="124519" refMode="R1C1"/>
</workbook>
</file>

<file path=xl/calcChain.xml><?xml version="1.0" encoding="utf-8"?>
<calcChain xmlns="http://schemas.openxmlformats.org/spreadsheetml/2006/main">
  <c r="B28" i="3"/>
  <c r="B29"/>
  <c r="B30"/>
  <c r="C31"/>
  <c r="B31" l="1"/>
  <c r="D31"/>
</calcChain>
</file>

<file path=xl/sharedStrings.xml><?xml version="1.0" encoding="utf-8"?>
<sst xmlns="http://schemas.openxmlformats.org/spreadsheetml/2006/main" count="49" uniqueCount="46">
  <si>
    <t>Итого Нижнеингашский район</t>
  </si>
  <si>
    <t>к решению районного  Совета     депутатов</t>
  </si>
  <si>
    <t>Александровская с/а</t>
  </si>
  <si>
    <t>Верхнеингашская с/а</t>
  </si>
  <si>
    <t>Ивановская с/а</t>
  </si>
  <si>
    <t>Канифольнинская с/а</t>
  </si>
  <si>
    <t>Касьяновская с/а</t>
  </si>
  <si>
    <t>Кучеровская с/а</t>
  </si>
  <si>
    <t>Новоалександровская с/а</t>
  </si>
  <si>
    <t>Павловская с/а</t>
  </si>
  <si>
    <t>Соколовская с/а</t>
  </si>
  <si>
    <t>Стретенская с/а</t>
  </si>
  <si>
    <t>Тиличетская с/а</t>
  </si>
  <si>
    <t>Тинская с/а ( п.Тинской)</t>
  </si>
  <si>
    <t>Тинская с/а (с.Тины)</t>
  </si>
  <si>
    <t>п.Нижний Ингаш</t>
  </si>
  <si>
    <t>п.Нижняя Пойма</t>
  </si>
  <si>
    <t>Приложение № 14</t>
  </si>
  <si>
    <t>Наименование МО</t>
  </si>
  <si>
    <t xml:space="preserve">                                                                          </t>
  </si>
  <si>
    <t>S</t>
  </si>
  <si>
    <t xml:space="preserve">          Si = ------- * Ri,   (1.1)</t>
  </si>
  <si>
    <t>где:</t>
  </si>
  <si>
    <t>V - рабочее время (в часах) в год, устанавливаемое при 40-часовой рабочей неделе (составляет 1987 часов);</t>
  </si>
  <si>
    <t>T - норматив времени на возбуждение и рассмотрение одного дела об административном правонарушении (устанавливается в размере 3,283 часа);</t>
  </si>
  <si>
    <t>для муниципальных районов, не относящихся к районам Крайнего Севера и приравненным к ним местностям, - 71,6 рубля;</t>
  </si>
  <si>
    <t>Ri = КПi * T * Zi / V + КПi * МРi * km,   (1.2)</t>
  </si>
  <si>
    <t>Si - объем субвенции бюджету i-го поселения района на осуществление государственных полномочий по созданию и обеспечению деятельности административных комиссий;</t>
  </si>
  <si>
    <t>S - общий объем субвенций бюджетам поселений на осуществление государственных полномочий по созданию и обеспечению деятельности административных комиссий.</t>
  </si>
  <si>
    <t>Ri - расчетная потребность i-го  поселения на осуществление государственных полномочий по созданию и обеспечению деятельности административных комиссий.</t>
  </si>
  <si>
    <t>Расчетная потребность для поселения района определяется по следующей формуле:</t>
  </si>
  <si>
    <t>КПi - расчетное количество протоколов об административных правонарушениях для i-го поселения в год;</t>
  </si>
  <si>
    <t>Zi - норматив компенсации трудозатрат для i-го поселения;</t>
  </si>
  <si>
    <t>МРi - норматив материальных затрат на возбуждение и рассмотрение одного дела об административном правонарушении в i-м поселении:</t>
  </si>
  <si>
    <t>(тыс. рублей)</t>
  </si>
  <si>
    <t>Поканаевская с/а</t>
  </si>
  <si>
    <t>2021 год</t>
  </si>
  <si>
    <t>Распределение субвенции на осуществление государственных полномочий по созданию и обеспечению деятельности административных комиссий в 2020 году и плановом периоде 2021-2022 годов</t>
  </si>
  <si>
    <t>2020год</t>
  </si>
  <si>
    <t>2022 год</t>
  </si>
  <si>
    <t>Методика распределения субвенции на осуществление государственных полномочий по созданию и обеспечению деятельности административных комиссий в 2020 году и плановом периоде 2021-2022 годов</t>
  </si>
  <si>
    <t>от    20.12.2019 года № 31-352</t>
  </si>
  <si>
    <t>от    28.04.2020 года № 33-381</t>
  </si>
  <si>
    <t>Приложение № 12</t>
  </si>
  <si>
    <t>Приложение № 11</t>
  </si>
  <si>
    <t>от    26.10.2020 года № 3-14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</si>
</sst>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0"/>
      <name val="Arial"/>
      <charset val="204"/>
    </font>
    <font>
      <sz val="8.5"/>
      <name val="MS Sans Serif"/>
      <family val="2"/>
      <charset val="204"/>
    </font>
    <font>
      <b/>
      <i/>
      <sz val="16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0"/>
      <name val="Arial"/>
      <family val="2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0" fontId="4" fillId="0" borderId="0" xfId="0" applyFont="1"/>
    <xf numFmtId="0" fontId="5" fillId="0" borderId="1" xfId="0" applyFont="1" applyBorder="1"/>
    <xf numFmtId="49" fontId="6" fillId="0" borderId="1" xfId="0" applyNumberFormat="1" applyFont="1" applyBorder="1" applyAlignment="1"/>
    <xf numFmtId="0" fontId="7" fillId="0" borderId="0" xfId="0" applyFont="1"/>
    <xf numFmtId="164" fontId="5" fillId="0" borderId="1" xfId="0" applyNumberFormat="1" applyFont="1" applyBorder="1" applyAlignment="1">
      <alignment horizontal="right" wrapText="1"/>
    </xf>
    <xf numFmtId="164" fontId="6" fillId="0" borderId="1" xfId="0" applyNumberFormat="1" applyFont="1" applyBorder="1" applyAlignment="1">
      <alignment horizontal="right"/>
    </xf>
    <xf numFmtId="0" fontId="8" fillId="0" borderId="0" xfId="0" applyFont="1" applyAlignment="1">
      <alignment horizontal="justify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justify" wrapText="1"/>
    </xf>
    <xf numFmtId="164" fontId="7" fillId="0" borderId="0" xfId="0" applyNumberFormat="1" applyFont="1"/>
    <xf numFmtId="164" fontId="5" fillId="0" borderId="0" xfId="0" applyNumberFormat="1" applyFont="1" applyBorder="1" applyAlignment="1">
      <alignment horizontal="right" wrapText="1"/>
    </xf>
    <xf numFmtId="2" fontId="2" fillId="0" borderId="0" xfId="0" applyNumberFormat="1" applyFont="1" applyBorder="1" applyAlignment="1">
      <alignment horizontal="center" vertical="top" wrapText="1"/>
    </xf>
    <xf numFmtId="0" fontId="3" fillId="0" borderId="0" xfId="0" applyFont="1" applyAlignme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49" fontId="7" fillId="0" borderId="0" xfId="0" applyNumberFormat="1" applyFont="1" applyAlignment="1">
      <alignment horizontal="center" wrapText="1"/>
    </xf>
    <xf numFmtId="0" fontId="8" fillId="0" borderId="0" xfId="0" applyFont="1" applyAlignment="1">
      <alignment horizontal="left" wrapText="1"/>
    </xf>
    <xf numFmtId="2" fontId="2" fillId="0" borderId="0" xfId="0" applyNumberFormat="1" applyFont="1" applyBorder="1" applyAlignment="1">
      <alignment horizontal="center" vertical="top" wrapText="1"/>
    </xf>
    <xf numFmtId="0" fontId="8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</xdr:colOff>
      <xdr:row>32</xdr:row>
      <xdr:rowOff>165100</xdr:rowOff>
    </xdr:from>
    <xdr:to>
      <xdr:col>3</xdr:col>
      <xdr:colOff>504825</xdr:colOff>
      <xdr:row>33</xdr:row>
      <xdr:rowOff>311785</xdr:rowOff>
    </xdr:to>
    <xdr:grpSp>
      <xdr:nvGrpSpPr>
        <xdr:cNvPr id="17" name="Группа 16"/>
        <xdr:cNvGrpSpPr/>
      </xdr:nvGrpSpPr>
      <xdr:grpSpPr>
        <a:xfrm>
          <a:off x="12700" y="8356600"/>
          <a:ext cx="5111750" cy="308610"/>
          <a:chOff x="12700" y="5308600"/>
          <a:chExt cx="5245100" cy="320040"/>
        </a:xfrm>
      </xdr:grpSpPr>
      <xdr:sp macro="" textlink="">
        <xdr:nvSpPr>
          <xdr:cNvPr id="10" name="418"/>
          <xdr:cNvSpPr/>
        </xdr:nvSpPr>
        <xdr:spPr>
          <a:xfrm>
            <a:off x="12700" y="5308600"/>
            <a:ext cx="1854200" cy="16764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tIns="0" bIns="0" rtlCol="0" anchor="b"/>
          <a:lstStyle/>
          <a:p>
            <a:pPr algn="l"/>
            <a:endParaRPr lang="ru-RU" sz="800" b="0" i="0" u="none">
              <a:solidFill>
                <a:srgbClr val="000000"/>
              </a:solidFill>
              <a:latin typeface="MS Sans Serif"/>
            </a:endParaRPr>
          </a:p>
        </xdr:txBody>
      </xdr:sp>
      <xdr:sp macro="" textlink="">
        <xdr:nvSpPr>
          <xdr:cNvPr id="11" name="419"/>
          <xdr:cNvSpPr/>
        </xdr:nvSpPr>
        <xdr:spPr>
          <a:xfrm>
            <a:off x="2171700" y="5308600"/>
            <a:ext cx="927100" cy="16764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tIns="0" bIns="0" rtlCol="0" anchor="b"/>
          <a:lstStyle/>
          <a:p>
            <a:pPr algn="l"/>
            <a:endParaRPr lang="ru-RU" sz="1100" b="0" i="0" u="none">
              <a:solidFill>
                <a:srgbClr val="000000"/>
              </a:solidFill>
            </a:endParaRPr>
          </a:p>
        </xdr:txBody>
      </xdr:sp>
      <xdr:sp macro="" textlink="">
        <xdr:nvSpPr>
          <xdr:cNvPr id="12" name="420"/>
          <xdr:cNvSpPr/>
        </xdr:nvSpPr>
        <xdr:spPr>
          <a:xfrm>
            <a:off x="3403600" y="5308600"/>
            <a:ext cx="1854200" cy="16764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tIns="0" bIns="0" rtlCol="0" anchor="b"/>
          <a:lstStyle/>
          <a:p>
            <a:pPr algn="ctr"/>
            <a:endParaRPr lang="ru-RU" sz="800" b="0" i="0" u="none">
              <a:solidFill>
                <a:srgbClr val="000000"/>
              </a:solidFill>
              <a:latin typeface="MS Sans Serif"/>
            </a:endParaRPr>
          </a:p>
        </xdr:txBody>
      </xdr:sp>
      <xdr:sp macro="" textlink="">
        <xdr:nvSpPr>
          <xdr:cNvPr id="13" name="424"/>
          <xdr:cNvSpPr/>
        </xdr:nvSpPr>
        <xdr:spPr>
          <a:xfrm>
            <a:off x="2171700" y="5476240"/>
            <a:ext cx="927100" cy="1524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tIns="0" bIns="0" rtlCol="0" anchor="t"/>
          <a:lstStyle/>
          <a:p>
            <a:pPr algn="ctr"/>
            <a:endParaRPr lang="ru-RU" sz="800" b="0" i="0" u="none">
              <a:solidFill>
                <a:srgbClr val="000000"/>
              </a:solidFill>
              <a:latin typeface="MS Sans Serif"/>
            </a:endParaRPr>
          </a:p>
        </xdr:txBody>
      </xdr:sp>
      <xdr:sp macro="" textlink="">
        <xdr:nvSpPr>
          <xdr:cNvPr id="15" name="425"/>
          <xdr:cNvSpPr/>
        </xdr:nvSpPr>
        <xdr:spPr>
          <a:xfrm>
            <a:off x="3403600" y="5476240"/>
            <a:ext cx="1854200" cy="1524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tIns="0" bIns="0" rtlCol="0" anchor="t"/>
          <a:lstStyle/>
          <a:p>
            <a:pPr algn="ctr"/>
            <a:endParaRPr lang="ru-RU" sz="800" b="0" i="0" u="none">
              <a:solidFill>
                <a:srgbClr val="000000"/>
              </a:solidFill>
              <a:latin typeface="MS Sans Serif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</sheetPr>
  <dimension ref="A1:G53"/>
  <sheetViews>
    <sheetView showGridLines="0" tabSelected="1" workbookViewId="0">
      <selection activeCell="E6" sqref="E6"/>
    </sheetView>
  </sheetViews>
  <sheetFormatPr defaultColWidth="9.140625" defaultRowHeight="12.75" customHeight="1"/>
  <cols>
    <col min="1" max="1" width="41.85546875" customWidth="1"/>
    <col min="2" max="2" width="14.28515625" customWidth="1"/>
    <col min="3" max="3" width="13.140625" customWidth="1"/>
    <col min="4" max="4" width="12.85546875" customWidth="1"/>
    <col min="5" max="6" width="9.140625" customWidth="1"/>
    <col min="7" max="7" width="13.140625" bestFit="1" customWidth="1"/>
    <col min="8" max="8" width="12.7109375" customWidth="1"/>
  </cols>
  <sheetData>
    <row r="1" spans="1:7" ht="12.75" customHeight="1">
      <c r="B1" s="18" t="s">
        <v>44</v>
      </c>
      <c r="C1" s="18"/>
      <c r="D1" s="18"/>
    </row>
    <row r="2" spans="1:7" ht="12.75" customHeight="1">
      <c r="B2" s="18" t="s">
        <v>1</v>
      </c>
      <c r="C2" s="18"/>
      <c r="D2" s="18"/>
    </row>
    <row r="3" spans="1:7" ht="12.75" customHeight="1">
      <c r="B3" s="18" t="s">
        <v>45</v>
      </c>
      <c r="C3" s="18"/>
      <c r="D3" s="18"/>
    </row>
    <row r="4" spans="1:7" ht="12.75" customHeight="1">
      <c r="B4" s="18" t="s">
        <v>43</v>
      </c>
      <c r="C4" s="18"/>
      <c r="D4" s="18"/>
    </row>
    <row r="5" spans="1:7" ht="12.75" customHeight="1">
      <c r="B5" s="18" t="s">
        <v>1</v>
      </c>
      <c r="C5" s="18"/>
      <c r="D5" s="18"/>
    </row>
    <row r="6" spans="1:7" ht="12.75" customHeight="1">
      <c r="B6" s="18" t="s">
        <v>42</v>
      </c>
      <c r="C6" s="18"/>
      <c r="D6" s="18"/>
    </row>
    <row r="7" spans="1:7" ht="12.75" customHeight="1">
      <c r="B7" s="18" t="s">
        <v>17</v>
      </c>
      <c r="C7" s="18"/>
      <c r="D7" s="18"/>
    </row>
    <row r="8" spans="1:7" ht="12.75" customHeight="1">
      <c r="B8" s="18" t="s">
        <v>1</v>
      </c>
      <c r="C8" s="18"/>
      <c r="D8" s="18"/>
    </row>
    <row r="9" spans="1:7" ht="12.75" customHeight="1">
      <c r="B9" s="18" t="s">
        <v>41</v>
      </c>
      <c r="C9" s="18"/>
      <c r="D9" s="18"/>
    </row>
    <row r="10" spans="1:7" ht="12.75" customHeight="1">
      <c r="B10" s="19"/>
      <c r="C10" s="19"/>
      <c r="D10" s="19"/>
    </row>
    <row r="11" spans="1:7" ht="12.75" customHeight="1">
      <c r="B11" s="17"/>
      <c r="C11" s="17"/>
      <c r="D11" s="17"/>
    </row>
    <row r="12" spans="1:7" ht="84" customHeight="1">
      <c r="A12" s="22" t="s">
        <v>37</v>
      </c>
      <c r="B12" s="22"/>
      <c r="C12" s="22"/>
      <c r="D12" s="22"/>
    </row>
    <row r="13" spans="1:7" ht="18.75" customHeight="1">
      <c r="A13" s="15"/>
      <c r="B13" s="15"/>
      <c r="C13" s="15"/>
      <c r="D13" s="16" t="s">
        <v>34</v>
      </c>
      <c r="E13" s="16"/>
      <c r="F13" s="16"/>
    </row>
    <row r="14" spans="1:7" s="4" customFormat="1" ht="19.5" customHeight="1">
      <c r="A14" s="2" t="s">
        <v>18</v>
      </c>
      <c r="B14" s="2" t="s">
        <v>38</v>
      </c>
      <c r="C14" s="3" t="s">
        <v>36</v>
      </c>
      <c r="D14" s="3" t="s">
        <v>39</v>
      </c>
    </row>
    <row r="15" spans="1:7" ht="21.95" customHeight="1">
      <c r="A15" s="5" t="s">
        <v>2</v>
      </c>
      <c r="B15" s="8">
        <v>1.4</v>
      </c>
      <c r="C15" s="8">
        <v>1.5</v>
      </c>
      <c r="D15" s="8">
        <v>1.5</v>
      </c>
      <c r="G15" s="14"/>
    </row>
    <row r="16" spans="1:7" ht="21.95" customHeight="1">
      <c r="A16" s="5" t="s">
        <v>3</v>
      </c>
      <c r="B16" s="8">
        <v>6.7</v>
      </c>
      <c r="C16" s="8">
        <v>7.1</v>
      </c>
      <c r="D16" s="8">
        <v>7.1</v>
      </c>
      <c r="G16" s="14"/>
    </row>
    <row r="17" spans="1:7" ht="21.95" customHeight="1">
      <c r="A17" s="5" t="s">
        <v>4</v>
      </c>
      <c r="B17" s="8">
        <v>2.4</v>
      </c>
      <c r="C17" s="8">
        <v>2.6</v>
      </c>
      <c r="D17" s="8">
        <v>2.6</v>
      </c>
      <c r="G17" s="14"/>
    </row>
    <row r="18" spans="1:7" ht="21.95" customHeight="1">
      <c r="A18" s="5" t="s">
        <v>5</v>
      </c>
      <c r="B18" s="8">
        <v>7.2</v>
      </c>
      <c r="C18" s="8">
        <v>7.7</v>
      </c>
      <c r="D18" s="8">
        <v>7.7</v>
      </c>
      <c r="G18" s="14"/>
    </row>
    <row r="19" spans="1:7" ht="21.95" customHeight="1">
      <c r="A19" s="5" t="s">
        <v>6</v>
      </c>
      <c r="B19" s="8">
        <v>0.8</v>
      </c>
      <c r="C19" s="8">
        <v>0.8</v>
      </c>
      <c r="D19" s="8">
        <v>0.8</v>
      </c>
      <c r="G19" s="14"/>
    </row>
    <row r="20" spans="1:7" ht="21.95" customHeight="1">
      <c r="A20" s="5" t="s">
        <v>7</v>
      </c>
      <c r="B20" s="8">
        <v>2.2999999999999998</v>
      </c>
      <c r="C20" s="8">
        <v>2.4</v>
      </c>
      <c r="D20" s="8">
        <v>2.4</v>
      </c>
      <c r="G20" s="14"/>
    </row>
    <row r="21" spans="1:7" ht="21.95" customHeight="1">
      <c r="A21" s="5" t="s">
        <v>8</v>
      </c>
      <c r="B21" s="8">
        <v>2.1</v>
      </c>
      <c r="C21" s="8">
        <v>2.2000000000000002</v>
      </c>
      <c r="D21" s="8">
        <v>2.2000000000000002</v>
      </c>
      <c r="G21" s="14"/>
    </row>
    <row r="22" spans="1:7" ht="21.95" customHeight="1">
      <c r="A22" s="5" t="s">
        <v>9</v>
      </c>
      <c r="B22" s="8">
        <v>2</v>
      </c>
      <c r="C22" s="8">
        <v>2.1</v>
      </c>
      <c r="D22" s="8">
        <v>2.1</v>
      </c>
      <c r="G22" s="14"/>
    </row>
    <row r="23" spans="1:7" ht="21.95" customHeight="1">
      <c r="A23" s="5" t="s">
        <v>35</v>
      </c>
      <c r="B23" s="8">
        <v>2.8</v>
      </c>
      <c r="C23" s="8">
        <v>3</v>
      </c>
      <c r="D23" s="8">
        <v>3</v>
      </c>
      <c r="G23" s="14"/>
    </row>
    <row r="24" spans="1:7" ht="21.95" customHeight="1">
      <c r="A24" s="5" t="s">
        <v>10</v>
      </c>
      <c r="B24" s="8">
        <v>4.0999999999999996</v>
      </c>
      <c r="C24" s="8">
        <v>4.3</v>
      </c>
      <c r="D24" s="8">
        <v>4.3</v>
      </c>
      <c r="G24" s="14"/>
    </row>
    <row r="25" spans="1:7" ht="21.95" customHeight="1">
      <c r="A25" s="5" t="s">
        <v>11</v>
      </c>
      <c r="B25" s="8">
        <v>2.6</v>
      </c>
      <c r="C25" s="8">
        <v>2.8</v>
      </c>
      <c r="D25" s="8">
        <v>2.8</v>
      </c>
      <c r="G25" s="14"/>
    </row>
    <row r="26" spans="1:7" ht="21.95" customHeight="1">
      <c r="A26" s="5" t="s">
        <v>12</v>
      </c>
      <c r="B26" s="8">
        <v>2</v>
      </c>
      <c r="C26" s="8">
        <v>2.1</v>
      </c>
      <c r="D26" s="8">
        <v>2.1</v>
      </c>
      <c r="G26" s="14"/>
    </row>
    <row r="27" spans="1:7" ht="21.95" customHeight="1">
      <c r="A27" s="5" t="s">
        <v>13</v>
      </c>
      <c r="B27" s="8">
        <v>14.7</v>
      </c>
      <c r="C27" s="8">
        <v>15.6</v>
      </c>
      <c r="D27" s="8">
        <v>15.6</v>
      </c>
      <c r="G27" s="14"/>
    </row>
    <row r="28" spans="1:7" ht="21.95" customHeight="1">
      <c r="A28" s="5" t="s">
        <v>14</v>
      </c>
      <c r="B28" s="8">
        <f>11.2+0.3</f>
        <v>11.5</v>
      </c>
      <c r="C28" s="8">
        <v>11.9</v>
      </c>
      <c r="D28" s="8">
        <v>11.9</v>
      </c>
      <c r="G28" s="14"/>
    </row>
    <row r="29" spans="1:7" ht="21.95" customHeight="1">
      <c r="A29" s="5" t="s">
        <v>15</v>
      </c>
      <c r="B29" s="8">
        <f>31.3+0.3</f>
        <v>31.6</v>
      </c>
      <c r="C29" s="8">
        <v>33.4</v>
      </c>
      <c r="D29" s="8">
        <v>33.4</v>
      </c>
      <c r="G29" s="14"/>
    </row>
    <row r="30" spans="1:7" ht="21.95" customHeight="1">
      <c r="A30" s="5" t="s">
        <v>16</v>
      </c>
      <c r="B30" s="8">
        <f>38.3+0.3</f>
        <v>38.599999999999994</v>
      </c>
      <c r="C30" s="8">
        <v>40.9</v>
      </c>
      <c r="D30" s="8">
        <v>40.9</v>
      </c>
      <c r="G30" s="14"/>
    </row>
    <row r="31" spans="1:7" s="7" customFormat="1" ht="21.95" customHeight="1">
      <c r="A31" s="6" t="s">
        <v>0</v>
      </c>
      <c r="B31" s="9">
        <f>SUM(B15:B30)</f>
        <v>132.80000000000001</v>
      </c>
      <c r="C31" s="9">
        <f>SUM(C15:C30)</f>
        <v>140.4</v>
      </c>
      <c r="D31" s="9">
        <f>SUM(D15:D30)</f>
        <v>140.4</v>
      </c>
      <c r="G31" s="13"/>
    </row>
    <row r="32" spans="1:7">
      <c r="A32" s="1"/>
    </row>
    <row r="33" spans="1:4">
      <c r="A33" s="1"/>
    </row>
    <row r="34" spans="1:4" ht="36" customHeight="1">
      <c r="A34" s="20" t="s">
        <v>40</v>
      </c>
      <c r="B34" s="20"/>
      <c r="C34" s="20"/>
      <c r="D34" s="20"/>
    </row>
    <row r="36" spans="1:4" ht="12.75" customHeight="1">
      <c r="A36" s="11" t="s">
        <v>20</v>
      </c>
    </row>
    <row r="37" spans="1:4" ht="12.75" customHeight="1">
      <c r="A37" s="11" t="s">
        <v>21</v>
      </c>
    </row>
    <row r="38" spans="1:4" ht="12.75" customHeight="1">
      <c r="A38" s="10" t="s">
        <v>19</v>
      </c>
    </row>
    <row r="40" spans="1:4" ht="12.75" customHeight="1">
      <c r="A40" s="10" t="s">
        <v>22</v>
      </c>
    </row>
    <row r="41" spans="1:4" ht="50.25" customHeight="1">
      <c r="A41" s="21" t="s">
        <v>27</v>
      </c>
      <c r="B41" s="21"/>
      <c r="C41" s="21"/>
      <c r="D41" s="21"/>
    </row>
    <row r="42" spans="1:4" ht="51" customHeight="1">
      <c r="A42" s="21" t="s">
        <v>28</v>
      </c>
      <c r="B42" s="21"/>
      <c r="C42" s="21"/>
      <c r="D42" s="21"/>
    </row>
    <row r="43" spans="1:4" ht="51.75" customHeight="1">
      <c r="A43" s="21" t="s">
        <v>29</v>
      </c>
      <c r="B43" s="21"/>
      <c r="C43" s="21"/>
      <c r="D43" s="21"/>
    </row>
    <row r="44" spans="1:4" ht="20.25" customHeight="1">
      <c r="A44" s="21" t="s">
        <v>30</v>
      </c>
      <c r="B44" s="21"/>
      <c r="C44" s="21"/>
      <c r="D44" s="21"/>
    </row>
    <row r="45" spans="1:4" ht="12.75" customHeight="1">
      <c r="A45" s="12"/>
    </row>
    <row r="46" spans="1:4" ht="12.75" customHeight="1">
      <c r="A46" s="23" t="s">
        <v>26</v>
      </c>
      <c r="B46" s="23"/>
      <c r="C46" s="23"/>
      <c r="D46" s="23"/>
    </row>
    <row r="47" spans="1:4" ht="12.75" customHeight="1">
      <c r="A47" s="12" t="s">
        <v>22</v>
      </c>
    </row>
    <row r="48" spans="1:4" ht="32.25" customHeight="1">
      <c r="A48" s="21" t="s">
        <v>31</v>
      </c>
      <c r="B48" s="21"/>
      <c r="C48" s="21"/>
      <c r="D48" s="21"/>
    </row>
    <row r="49" spans="1:4" ht="32.25" customHeight="1">
      <c r="A49" s="21" t="s">
        <v>23</v>
      </c>
      <c r="B49" s="21"/>
      <c r="C49" s="21"/>
      <c r="D49" s="21"/>
    </row>
    <row r="50" spans="1:4" ht="32.25" customHeight="1">
      <c r="A50" s="21" t="s">
        <v>24</v>
      </c>
      <c r="B50" s="21"/>
      <c r="C50" s="21"/>
      <c r="D50" s="21"/>
    </row>
    <row r="51" spans="1:4" ht="18" customHeight="1">
      <c r="A51" s="21" t="s">
        <v>32</v>
      </c>
      <c r="B51" s="21"/>
      <c r="C51" s="21"/>
      <c r="D51" s="21"/>
    </row>
    <row r="52" spans="1:4" ht="29.25" customHeight="1">
      <c r="A52" s="21" t="s">
        <v>33</v>
      </c>
      <c r="B52" s="21"/>
      <c r="C52" s="21"/>
      <c r="D52" s="21"/>
    </row>
    <row r="53" spans="1:4" ht="32.25" customHeight="1">
      <c r="A53" s="21" t="s">
        <v>25</v>
      </c>
      <c r="B53" s="21"/>
      <c r="C53" s="21"/>
      <c r="D53" s="21"/>
    </row>
  </sheetData>
  <mergeCells count="23">
    <mergeCell ref="B4:D4"/>
    <mergeCell ref="B5:D5"/>
    <mergeCell ref="B6:D6"/>
    <mergeCell ref="B1:D1"/>
    <mergeCell ref="B2:D2"/>
    <mergeCell ref="B3:D3"/>
    <mergeCell ref="A52:D52"/>
    <mergeCell ref="A53:D53"/>
    <mergeCell ref="A44:D44"/>
    <mergeCell ref="A46:D46"/>
    <mergeCell ref="A48:D48"/>
    <mergeCell ref="A49:D49"/>
    <mergeCell ref="A50:D50"/>
    <mergeCell ref="A41:D41"/>
    <mergeCell ref="A42:D42"/>
    <mergeCell ref="A43:D43"/>
    <mergeCell ref="A12:D12"/>
    <mergeCell ref="A51:D51"/>
    <mergeCell ref="B7:D7"/>
    <mergeCell ref="B8:D8"/>
    <mergeCell ref="B9:D9"/>
    <mergeCell ref="B10:D10"/>
    <mergeCell ref="A34:D34"/>
  </mergeCells>
  <pageMargins left="0.75" right="0.75" top="1" bottom="1" header="0.5" footer="0.5"/>
  <pageSetup paperSize="9" orientation="portrait" r:id="rId1"/>
  <headerFooter alignWithMargins="0"/>
  <rowBreaks count="1" manualBreakCount="1">
    <brk id="33" max="16383" man="1"/>
  </rowBreaks>
  <drawing r:id="rId2"/>
  <legacyDrawing r:id="rId3"/>
  <oleObjects>
    <oleObject progId="Equation.3" shapeId="1025" r:id="rId4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4</vt:i4>
      </vt:variant>
    </vt:vector>
  </HeadingPairs>
  <TitlesOfParts>
    <vt:vector size="5" baseType="lpstr">
      <vt:lpstr>Бюджет</vt:lpstr>
      <vt:lpstr>Бюджет!APPT</vt:lpstr>
      <vt:lpstr>Бюджет!FIO</vt:lpstr>
      <vt:lpstr>Бюджет!SIGN</vt:lpstr>
      <vt:lpstr>Бюджет!Область_печати</vt:lpstr>
    </vt:vector>
  </TitlesOfParts>
  <Company>BSS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Яхина</dc:creator>
  <cp:lastModifiedBy>Rukovoditel</cp:lastModifiedBy>
  <cp:lastPrinted>2020-04-23T09:32:01Z</cp:lastPrinted>
  <dcterms:created xsi:type="dcterms:W3CDTF">2002-03-11T10:22:12Z</dcterms:created>
  <dcterms:modified xsi:type="dcterms:W3CDTF">2020-12-25T04:11:28Z</dcterms:modified>
</cp:coreProperties>
</file>